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PZU 2017\TABELE\ENG\"/>
    </mc:Choice>
  </mc:AlternateContent>
  <xr:revisionPtr revIDLastSave="0" documentId="8_{3ECA9C13-57D4-4538-8E6A-0144306A1951}" xr6:coauthVersionLast="34" xr6:coauthVersionMax="34" xr10:uidLastSave="{00000000-0000-0000-0000-000000000000}"/>
  <bookViews>
    <workbookView xWindow="0" yWindow="0" windowWidth="28800" windowHeight="11925" xr2:uid="{BD406789-5C46-4E3C-8A48-140910BF7D13}"/>
  </bookViews>
  <sheets>
    <sheet name="7.5.3." sheetId="1" r:id="rId1"/>
  </sheets>
  <externalReferences>
    <externalReference r:id="rId2"/>
  </externalReferences>
  <definedNames>
    <definedName name="__intPrecis">[1]Main!$B$24</definedName>
    <definedName name="__strCHECK">[1]Main!$B$25</definedName>
    <definedName name="__strcheck_OB">[1]Main!#REF!</definedName>
    <definedName name="Custom1">[1]Main!$I$38:$I$69</definedName>
    <definedName name="Custom2">[1]Main!$J$38:$J$69</definedName>
    <definedName name="Custom3">[1]Main!$K$38:$K$69</definedName>
    <definedName name="Custom4">[1]Main!$L$38:$L$69</definedName>
    <definedName name="entity">[1]Main!$E$38:$E$50</definedName>
    <definedName name="ICP">[1]Main!$H$38:$H$72</definedName>
    <definedName name="_xlnm.Print_Area">#N/A</definedName>
    <definedName name="period">[1]Main!$C$38:$C$53</definedName>
    <definedName name="scenario">[1]Main!$A$38:$A$41</definedName>
    <definedName name="value">[1]Main!$F$38:$F$44</definedName>
    <definedName name="view">[1]Main!$D$38:$D$41</definedName>
    <definedName name="year">[1]Main!$B$38:$B$50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</calcChain>
</file>

<file path=xl/sharedStrings.xml><?xml version="1.0" encoding="utf-8"?>
<sst xmlns="http://schemas.openxmlformats.org/spreadsheetml/2006/main" count="16" uniqueCount="16">
  <si>
    <t>-1.75%</t>
  </si>
  <si>
    <t>-1.40%</t>
  </si>
  <si>
    <t>-0.73%</t>
  </si>
  <si>
    <t>-0.64%</t>
  </si>
  <si>
    <t>-1.77%</t>
  </si>
  <si>
    <t>-1.26%</t>
  </si>
  <si>
    <t>1.72%</t>
  </si>
  <si>
    <t>1.52%</t>
  </si>
  <si>
    <t>0.50%</t>
  </si>
  <si>
    <t>1.01%</t>
  </si>
  <si>
    <t>3.80%</t>
  </si>
  <si>
    <t>2.80%</t>
  </si>
  <si>
    <t>31 December 2016</t>
  </si>
  <si>
    <t>31 December 2017</t>
  </si>
  <si>
    <t>Change in the economic value of equity</t>
  </si>
  <si>
    <t>(1M/10Y)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</si>
</sst>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rgb="FF003B7C"/>
      </left>
      <right style="thick">
        <color rgb="FF003B7C"/>
      </right>
      <top/>
      <bottom/>
      <diagonal/>
    </border>
    <border>
      <left/>
      <right style="thick">
        <color rgb="FF003B7C"/>
      </right>
      <top/>
      <bottom/>
      <diagonal/>
    </border>
    <border>
      <left style="thick">
        <color rgb="FF003B7C"/>
      </left>
      <right/>
      <top/>
      <bottom style="thick">
        <color rgb="FF003B7C"/>
      </bottom>
      <diagonal/>
    </border>
    <border>
      <left/>
      <right/>
      <top/>
      <bottom style="thick">
        <color rgb="FF003B7C"/>
      </bottom>
      <diagonal/>
    </border>
    <border>
      <left/>
      <right style="thick">
        <color rgb="FF003B7C"/>
      </right>
      <top/>
      <bottom style="thick">
        <color rgb="FF003B7C"/>
      </bottom>
      <diagonal/>
    </border>
    <border>
      <left style="thick">
        <color rgb="FF003B7C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5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RA_Sprawozdawczosc\2012\201203\konsolidacja\segment&#243;wka%20-%20robocze\segment%20reporting%20-%20financial%20data\Konsolidacja%2020120331%20segmenty_OL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katy"/>
      <sheetName val="prezentacja"/>
      <sheetName val="Seg_NEW"/>
      <sheetName val="Prez_seg_old"/>
      <sheetName val="Segmenty"/>
      <sheetName val="Dane PSR_M"/>
      <sheetName val="Dane PSR_Z"/>
      <sheetName val="Lokaty_Z"/>
      <sheetName val="M_GAAP"/>
      <sheetName val="Z_GAAP"/>
      <sheetName val="Z_GAAP_zycie"/>
      <sheetName val="Z_GAAP_inwest"/>
      <sheetName val="Z_PROD"/>
      <sheetName val="DANE Grupa"/>
      <sheetName val="Segmenty_wnip_q"/>
      <sheetName val="Segmenty_quarter"/>
      <sheetName val="Segmenty_PP"/>
      <sheetName val="Segmenty_wnip"/>
      <sheetName val="Segmenty_wnip_PP"/>
    </sheetNames>
    <sheetDataSet>
      <sheetData sheetId="0">
        <row r="24">
          <cell r="B24">
            <v>0</v>
          </cell>
        </row>
        <row r="25">
          <cell r="B25" t="str">
            <v xml:space="preserve">Sprawdzenie: </v>
          </cell>
        </row>
        <row r="38">
          <cell r="A38" t="str">
            <v>WYKONANIE</v>
          </cell>
          <cell r="B38">
            <v>2007</v>
          </cell>
          <cell r="C38" t="str">
            <v>STY</v>
          </cell>
          <cell r="D38" t="str">
            <v>YTD</v>
          </cell>
          <cell r="E38" t="str">
            <v>GRUPA_PZU</v>
          </cell>
          <cell r="F38" t="str">
            <v>PLN</v>
          </cell>
          <cell r="H38" t="str">
            <v>GRUPA_PZU</v>
          </cell>
          <cell r="I38" t="str">
            <v>AllCustom1</v>
          </cell>
          <cell r="J38" t="str">
            <v>AllCustom2</v>
          </cell>
          <cell r="K38" t="str">
            <v>AllCustom3</v>
          </cell>
          <cell r="L38" t="str">
            <v>AllCustom4</v>
          </cell>
        </row>
        <row r="39">
          <cell r="B39">
            <v>2008</v>
          </cell>
          <cell r="C39" t="str">
            <v>LUT</v>
          </cell>
          <cell r="E39" t="str">
            <v>Grupa_PZU.00111K</v>
          </cell>
          <cell r="F39" t="str">
            <v>[Elimination]</v>
          </cell>
          <cell r="H39" t="str">
            <v>00111K</v>
          </cell>
          <cell r="I39" t="str">
            <v>MPOZ_BZ</v>
          </cell>
          <cell r="J39" t="str">
            <v>[None]</v>
          </cell>
          <cell r="K39" t="str">
            <v>PSR_PLN</v>
          </cell>
          <cell r="L39" t="str">
            <v>SegmentyWejsciowe</v>
          </cell>
        </row>
        <row r="40">
          <cell r="B40">
            <v>2009</v>
          </cell>
          <cell r="C40" t="str">
            <v>MAR</v>
          </cell>
          <cell r="E40" t="str">
            <v>Grupa_PZU.00211K</v>
          </cell>
          <cell r="F40" t="str">
            <v>[Contribution Total]</v>
          </cell>
          <cell r="H40" t="str">
            <v>00211K</v>
          </cell>
          <cell r="K40" t="str">
            <v>ZakupSpolki</v>
          </cell>
        </row>
        <row r="41">
          <cell r="B41">
            <v>2010</v>
          </cell>
          <cell r="C41" t="str">
            <v>KWI</v>
          </cell>
          <cell r="E41" t="str">
            <v>10411P</v>
          </cell>
          <cell r="F41" t="str">
            <v>[Elimination]</v>
          </cell>
          <cell r="H41" t="str">
            <v>10411P</v>
          </cell>
          <cell r="K41" t="str">
            <v>MSRSpolkiZew</v>
          </cell>
        </row>
        <row r="42">
          <cell r="B42">
            <v>2011</v>
          </cell>
          <cell r="C42" t="str">
            <v>MAJ</v>
          </cell>
          <cell r="E42" t="str">
            <v>Grupa_PZU.SpolkaTEST</v>
          </cell>
          <cell r="F42" t="str">
            <v>[Parent Total]</v>
          </cell>
          <cell r="H42" t="str">
            <v>SpolkaTEST</v>
          </cell>
          <cell r="K42" t="str">
            <v>KorektyKapitalowe</v>
          </cell>
        </row>
        <row r="43">
          <cell r="B43">
            <v>2012</v>
          </cell>
          <cell r="C43" t="str">
            <v>CZE</v>
          </cell>
          <cell r="E43" t="str">
            <v>Grupa_PZU.SpolkaTEST2</v>
          </cell>
          <cell r="H43" t="str">
            <v>SpolkaTEST2</v>
          </cell>
          <cell r="K43" t="str">
            <v>KorektyKonsolidacyjne</v>
          </cell>
        </row>
        <row r="44">
          <cell r="B44">
            <v>2013</v>
          </cell>
          <cell r="C44" t="str">
            <v>LIP</v>
          </cell>
          <cell r="H44" t="str">
            <v>[ICP TOP]</v>
          </cell>
          <cell r="K44" t="str">
            <v>DokupienieAkcji</v>
          </cell>
        </row>
        <row r="45">
          <cell r="B45">
            <v>2014</v>
          </cell>
          <cell r="C45" t="str">
            <v>SIE</v>
          </cell>
          <cell r="K45" t="str">
            <v>EmisjaAkcji</v>
          </cell>
        </row>
        <row r="46">
          <cell r="B46">
            <v>2015</v>
          </cell>
          <cell r="C46" t="str">
            <v>WRZ</v>
          </cell>
          <cell r="K46" t="str">
            <v>Dywidenda</v>
          </cell>
        </row>
        <row r="47">
          <cell r="B47">
            <v>2016</v>
          </cell>
          <cell r="C47" t="str">
            <v>PAZ</v>
          </cell>
          <cell r="K47" t="str">
            <v>Odpisy</v>
          </cell>
        </row>
        <row r="48">
          <cell r="B48">
            <v>2017</v>
          </cell>
          <cell r="C48" t="str">
            <v>LIS</v>
          </cell>
          <cell r="K48" t="str">
            <v>Dane_MSR</v>
          </cell>
        </row>
        <row r="49">
          <cell r="B49">
            <v>2018</v>
          </cell>
          <cell r="C49" t="str">
            <v>GRU</v>
          </cell>
          <cell r="K49" t="str">
            <v>SprzedazAkcji</v>
          </cell>
        </row>
        <row r="50">
          <cell r="B50">
            <v>2019</v>
          </cell>
          <cell r="C50" t="str">
            <v>KW1</v>
          </cell>
          <cell r="K50" t="str">
            <v>SprzedazSpolki</v>
          </cell>
        </row>
        <row r="51">
          <cell r="C51" t="str">
            <v>KW2</v>
          </cell>
          <cell r="K51" t="str">
            <v>Alokacje</v>
          </cell>
        </row>
        <row r="52">
          <cell r="C52" t="str">
            <v>KW3</v>
          </cell>
          <cell r="K52" t="str">
            <v>AlokacjaABC</v>
          </cell>
        </row>
        <row r="53">
          <cell r="C53" t="str">
            <v>KW4</v>
          </cell>
          <cell r="K53" t="str">
            <v>Eliminacje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A813-E74D-40C7-B5B8-1E12FBA1454A}">
  <dimension ref="B2:F12"/>
  <sheetViews>
    <sheetView tabSelected="1" zoomScale="85" zoomScaleNormal="85" workbookViewId="0">
      <selection activeCell="B2" sqref="B2:B3"/>
    </sheetView>
  </sheetViews>
  <sheetFormatPr defaultRowHeight="12.75" x14ac:dyDescent="0.2"/>
  <cols>
    <col min="1" max="1" width="2.625" style="1" customWidth="1"/>
    <col min="2" max="2" width="50.625" style="3" customWidth="1"/>
    <col min="3" max="3" width="18.5" style="2" customWidth="1"/>
    <col min="4" max="10" width="20.625" style="1" customWidth="1"/>
    <col min="11" max="16384" width="9" style="1"/>
  </cols>
  <sheetData>
    <row r="2" spans="2:6" x14ac:dyDescent="0.2">
      <c r="B2" s="13" t="s">
        <v>15</v>
      </c>
      <c r="C2" s="12" t="s">
        <v>14</v>
      </c>
      <c r="D2" s="14"/>
    </row>
    <row r="3" spans="2:6" ht="13.5" thickBot="1" x14ac:dyDescent="0.25">
      <c r="B3" s="11"/>
      <c r="C3" s="10" t="s">
        <v>13</v>
      </c>
      <c r="D3" s="9" t="s">
        <v>12</v>
      </c>
    </row>
    <row r="4" spans="2:6" ht="13.5" thickTop="1" x14ac:dyDescent="0.2">
      <c r="B4" s="8">
        <f>400 / 100</f>
        <v>4</v>
      </c>
      <c r="C4" s="7" t="s">
        <v>11</v>
      </c>
      <c r="D4" s="6" t="s">
        <v>10</v>
      </c>
    </row>
    <row r="5" spans="2:6" x14ac:dyDescent="0.2">
      <c r="B5" s="8">
        <f>100 / -400</f>
        <v>-0.25</v>
      </c>
      <c r="C5" s="7" t="s">
        <v>9</v>
      </c>
      <c r="D5" s="6" t="s">
        <v>8</v>
      </c>
    </row>
    <row r="6" spans="2:6" x14ac:dyDescent="0.2">
      <c r="B6" s="8">
        <f>200 / 200</f>
        <v>1</v>
      </c>
      <c r="C6" s="7" t="s">
        <v>7</v>
      </c>
      <c r="D6" s="6" t="s">
        <v>6</v>
      </c>
    </row>
    <row r="7" spans="2:6" x14ac:dyDescent="0.2">
      <c r="B7" s="8">
        <f>- 200 / - 200</f>
        <v>1</v>
      </c>
      <c r="C7" s="7" t="s">
        <v>5</v>
      </c>
      <c r="D7" s="6" t="s">
        <v>4</v>
      </c>
    </row>
    <row r="8" spans="2:6" x14ac:dyDescent="0.2">
      <c r="B8" s="8">
        <f>- 100 / - 400</f>
        <v>0.25</v>
      </c>
      <c r="C8" s="7" t="s">
        <v>3</v>
      </c>
      <c r="D8" s="6" t="s">
        <v>2</v>
      </c>
    </row>
    <row r="9" spans="2:6" x14ac:dyDescent="0.2">
      <c r="B9" s="8">
        <f>- 400 / - 100</f>
        <v>4</v>
      </c>
      <c r="C9" s="7" t="s">
        <v>1</v>
      </c>
      <c r="D9" s="6" t="s">
        <v>0</v>
      </c>
    </row>
    <row r="10" spans="2:6" x14ac:dyDescent="0.2">
      <c r="C10" s="5"/>
    </row>
    <row r="12" spans="2:6" x14ac:dyDescent="0.2">
      <c r="F12" s="4"/>
    </row>
  </sheetData>
  <mergeCells count="2">
    <mergeCell ref="C2:D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7.5.3.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2018-07-05T14:36:46Z</dcterms:created>
  <dcterms:modified xsi:type="dcterms:W3CDTF">2018-07-05T14:47:09Z</dcterms:modified>
</cp:coreProperties>
</file>